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<sst xmlns="http://schemas.openxmlformats.org/spreadsheetml/2006/main" count="42" uniqueCount="41">
  <si>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</si>
  <si>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</si>
  <si>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</si>
  <si>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</si>
  <si>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</si>
  <si>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</si>
  <si>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</si>
  <si>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</si>
  <si>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</si>
  <si>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XXXXXXXX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</si>
  <si>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</si>
  <si>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</si>
  <si>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</si>
  <si>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</si>
  <si>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</si>
  <si>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</si>
  <si>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</si>
  <si>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</si>
  <si>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</si>
  <si>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</si>
  <si>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</si>
  <si>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</si>
  <si>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</si>
  <si>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</si>
  <si>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</si>
  <si>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</si>
  <si>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</si>
  <si>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</si>
  <si>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</si>
  <si>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</si>
  <si>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</si>
  <si>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</si>
  <si>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</si>
  <si>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</si>
  <si>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</si>
  <si>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</si>
  <si>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>2. SML</t>
  </si>
  <si>
    <t xml:space="preserve">obračun za tekmo 2. SML: </t>
  </si>
  <si>
    <t xml:space="preserve"> banka d.d., Ljubljana</t>
  </si>
  <si>
    <t>DELEGAT</t>
  </si>
  <si>
    <t>DELEGATSKI 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</si>
</sst>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B21" sqref="B21:D35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36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26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12</v>
      </c>
      <c r="C13" s="63" t="s">
        <v>39</v>
      </c>
      <c r="D13" s="63"/>
      <c r="E13" s="35"/>
      <c r="F13" s="35"/>
      <c r="G13" s="35"/>
      <c r="H13" s="4"/>
    </row>
    <row r="14" spans="2:8" ht="18" customHeight="1" x14ac:dyDescent="0.3">
      <c r="B14" s="11" t="s">
        <v>11</v>
      </c>
      <c r="C14" s="63" t="s">
        <v>9</v>
      </c>
      <c r="D14" s="63"/>
      <c r="E14" s="36"/>
      <c r="F14" s="36"/>
      <c r="G14" s="36"/>
      <c r="H14" s="4"/>
    </row>
    <row r="15" spans="2:8" ht="18" customHeight="1" x14ac:dyDescent="0.3">
      <c r="B15" s="11" t="s">
        <v>10</v>
      </c>
      <c r="C15" s="63" t="s">
        <v>9</v>
      </c>
      <c r="D15" s="63"/>
      <c r="E15" s="35"/>
      <c r="F15" s="35"/>
      <c r="G15" s="35"/>
      <c r="H15" s="4"/>
    </row>
    <row r="16" spans="2:8" ht="18" customHeight="1" x14ac:dyDescent="0.3">
      <c r="B16" s="11" t="s">
        <v>13</v>
      </c>
      <c r="C16" s="72" t="s">
        <v>27</v>
      </c>
      <c r="D16" s="72"/>
      <c r="E16" s="3"/>
      <c r="F16" s="3"/>
      <c r="G16" s="3"/>
      <c r="H16" s="4"/>
    </row>
    <row r="17" spans="2:8" ht="18" customHeight="1" x14ac:dyDescent="0.3">
      <c r="B17" s="11" t="s">
        <v>37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14</v>
      </c>
      <c r="C18" s="73" t="s">
        <v>18</v>
      </c>
      <c r="D18" s="73"/>
      <c r="E18" s="35"/>
      <c r="F18" s="35"/>
      <c r="G18" s="3"/>
      <c r="H18" s="4"/>
    </row>
    <row r="19" spans="2:8" ht="18" customHeight="1" x14ac:dyDescent="0.3">
      <c r="B19" s="11" t="s">
        <v>15</v>
      </c>
      <c r="C19" s="64" t="s">
        <v>40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16</v>
      </c>
      <c r="C21" s="32">
        <v>42.62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42.62</v>
      </c>
      <c r="D24" s="29"/>
    </row>
    <row r="25" spans="2:8" ht="17.399999999999999" customHeight="1" x14ac:dyDescent="0.3">
      <c r="B25" s="54" t="s">
        <v>5</v>
      </c>
      <c r="C25" s="39">
        <f>C24*0.1</f>
        <v>4.2619999999999996</v>
      </c>
      <c r="D25" s="29"/>
    </row>
    <row r="26" spans="2:8" ht="17.399999999999999" customHeight="1" x14ac:dyDescent="0.3">
      <c r="B26" s="54" t="s">
        <v>28</v>
      </c>
      <c r="C26" s="39">
        <f>+C24*0.155</f>
        <v>6.6060999999999996</v>
      </c>
      <c r="D26" s="29"/>
    </row>
    <row r="27" spans="2:8" ht="18.600000000000001" customHeight="1" x14ac:dyDescent="0.3">
      <c r="B27" s="54" t="s">
        <v>29</v>
      </c>
      <c r="C27" s="39">
        <f>+C24*6.36%</f>
        <v>2.7106319999999999</v>
      </c>
      <c r="D27" s="29"/>
    </row>
    <row r="28" spans="2:8" ht="18" customHeight="1" x14ac:dyDescent="0.3">
      <c r="B28" s="54" t="s">
        <v>30</v>
      </c>
      <c r="C28" s="39">
        <f>C24-C25-C26-C27</f>
        <v>29.041267999999999</v>
      </c>
      <c r="D28" s="29"/>
    </row>
    <row r="29" spans="2:8" ht="18" customHeight="1" x14ac:dyDescent="0.3">
      <c r="B29" s="54" t="s">
        <v>31</v>
      </c>
      <c r="C29" s="39">
        <f>C28*0.25</f>
        <v>7.2603169999999997</v>
      </c>
      <c r="D29" s="29"/>
    </row>
    <row r="30" spans="2:8" ht="17.399999999999999" customHeight="1" x14ac:dyDescent="0.3">
      <c r="B30" s="54" t="s">
        <v>32</v>
      </c>
      <c r="C30" s="39">
        <f>C24-C27-C29-C26</f>
        <v>26.042951000000002</v>
      </c>
      <c r="D30" s="29"/>
    </row>
    <row r="31" spans="2:8" ht="18" customHeight="1" x14ac:dyDescent="0.3">
      <c r="B31" s="55" t="s">
        <v>33</v>
      </c>
      <c r="C31" s="39">
        <f>C24*0.0885</f>
        <v>3.7718699999999994</v>
      </c>
      <c r="D31" s="29"/>
    </row>
    <row r="32" spans="2:8" ht="18" customHeight="1" x14ac:dyDescent="0.3">
      <c r="B32" s="55" t="s">
        <v>34</v>
      </c>
      <c r="C32" s="39">
        <f>+C24*0.53%</f>
        <v>0.22588599999999998</v>
      </c>
      <c r="D32" s="29"/>
    </row>
    <row r="33" spans="1:9" ht="18.600000000000001" customHeight="1" x14ac:dyDescent="0.3">
      <c r="B33" s="56" t="s">
        <v>35</v>
      </c>
      <c r="C33" s="40">
        <f>+C24+C31+C32</f>
        <v>46.617756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21</v>
      </c>
      <c r="C35" s="34">
        <f>C30</f>
        <v>26.042951000000002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19</v>
      </c>
      <c r="C37" s="47" t="s">
        <v>17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20</v>
      </c>
      <c r="C38" s="47" t="s">
        <v>38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22</v>
      </c>
      <c r="C40" s="59" t="s">
        <v>24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23</v>
      </c>
      <c r="C42" s="50"/>
      <c r="D42" s="50"/>
      <c r="E42" s="22"/>
      <c r="F42" s="22"/>
      <c r="G42" s="22"/>
      <c r="H42" s="22"/>
    </row>
    <row r="45" spans="1:9" x14ac:dyDescent="0.3">
      <c r="B45" s="53" t="s">
        <v>25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t/p7K4HrYx5DQMyehk9hZMd5/2eq5BQoefgzsy4x0hYfgjQ83aOowNqtxlLImSrmBLKoMbVqCpe7kxUmmmAkog==" saltValue="zyh4JsjFZ8NG1yu8PC75GA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2016-08-19T12:46:25Z</dcterms:modified>
</cp:coreProperties>
</file>