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1" i="1" l="1"/>
  <c r="C26" i="1"/>
  <c r="C32" i="1"/>
  <c r="C27" i="1"/>
  <c r="C25" i="1"/>
  <c r="C33" i="1" l="1"/>
  <c r="C28" i="1"/>
  <c r="C29" i="1" s="1"/>
  <c r="C30" i="1" l="1"/>
  <c r="C35" i="1" s="1"/>
</calcChain>
</file>

<file path=xl/comments1.xml><?xml version="1.0" encoding="utf-8"?>
<comments xmlns="http://schemas.openxmlformats.org/spreadsheetml/2006/main">
  <authors>
    <author>Ermin Topuz</author>
  </authors>
  <commentLis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<sst xmlns="http://schemas.openxmlformats.org/spreadsheetml/2006/main" count="42" uniqueCount="41">
  <si>
    <t>Izplačevalec:</t>
  </si>
  <si>
    <t>OBRAČUN PO PODJEMNI POGODBI - rezident</t>
  </si>
  <si>
    <t>besedilo</t>
  </si>
  <si>
    <t>znesek</t>
  </si>
  <si>
    <t>1. bruto znesek</t>
  </si>
  <si>
    <t>2. normirni stroški 10%</t>
  </si>
  <si>
    <t>KLUB</t>
  </si>
  <si>
    <t>NASLOV</t>
  </si>
  <si>
    <t>Davčna številka: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</si>
  <si>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</si>
  <si>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</si>
  <si>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</si>
  <si>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</si>
  <si>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</si>
  <si>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</si>
  <si>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</si>
  <si>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</si>
  <si>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</si>
  <si>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</si>
  <si>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</si>
  <si>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</si>
  <si>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</si>
  <si>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</si>
  <si>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</si>
  <si>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</si>
  <si>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</si>
  <si>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</si>
  <si>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r>
      <t>(oseba se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</si>
  <si>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>DA</t>
  </si>
  <si>
    <t>3. prispevek za PIZ 15,50% (od zap.št.  1)</t>
  </si>
  <si>
    <t>4. prispevek za ZZ 6,36% (od zap.št.  1)</t>
  </si>
  <si>
    <t>5. osnova za dohodnino (1-2-3-4)</t>
  </si>
  <si>
    <t>6. akontacija dohodnine 25% (od zap.št. 4)</t>
  </si>
  <si>
    <t>7. izplačilo na  račun pogodbenika (1-3-4-6)</t>
  </si>
  <si>
    <t>8. prispevek za PIZ 8,85% (od zap.št. 1)</t>
  </si>
  <si>
    <t>9. prispevek - poškodbe 0,53% (od zap.št. 1)</t>
  </si>
  <si>
    <t>10. skupna obremenitev izplačevalca (bruto bruto)</t>
  </si>
  <si>
    <t xml:space="preserve"> banka d.d., Ljubljana</t>
  </si>
  <si>
    <t>2. SKL</t>
  </si>
  <si>
    <t xml:space="preserve">obračun za tekmo 2. SKL: </t>
  </si>
  <si>
    <t>POMOČNIK GL. SODNIKA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</si>
</sst>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topLeftCell="A8" zoomScale="80" zoomScaleNormal="80" workbookViewId="0">
      <selection activeCell="F16" sqref="F16"/>
    </sheetView>
  </sheetViews>
  <sheetFormatPr defaultColWidth="9.109375" defaultRowHeight="13.8" x14ac:dyDescent="0.3"/>
  <cols>
    <col min="1" max="1" width="3.6640625" style="1" customWidth="1"/>
    <col min="2" max="2" width="44.8867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60"/>
      <c r="D2" s="60"/>
      <c r="E2" s="2"/>
      <c r="F2" s="3"/>
      <c r="G2" s="4"/>
      <c r="H2" s="4"/>
    </row>
    <row r="3" spans="2:8" s="7" customFormat="1" ht="24.9" customHeight="1" x14ac:dyDescent="0.3">
      <c r="B3" s="9" t="s">
        <v>6</v>
      </c>
      <c r="C3" s="61"/>
      <c r="D3" s="61"/>
      <c r="E3" s="6"/>
      <c r="F3" s="6"/>
      <c r="G3" s="6"/>
      <c r="H3" s="6"/>
    </row>
    <row r="4" spans="2:8" s="7" customFormat="1" ht="24.9" customHeight="1" x14ac:dyDescent="0.3">
      <c r="B4" s="9" t="s">
        <v>7</v>
      </c>
      <c r="C4" s="62"/>
      <c r="D4" s="62"/>
      <c r="E4" s="5"/>
      <c r="F4" s="8"/>
      <c r="G4" s="6"/>
      <c r="H4" s="6"/>
    </row>
    <row r="5" spans="2:8" s="7" customFormat="1" ht="24.9" customHeight="1" x14ac:dyDescent="0.3">
      <c r="B5" s="6" t="s">
        <v>8</v>
      </c>
      <c r="C5" s="62"/>
      <c r="D5" s="62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5" t="s">
        <v>1</v>
      </c>
      <c r="C8" s="66"/>
      <c r="D8" s="67"/>
      <c r="E8" s="41"/>
      <c r="F8" s="37"/>
      <c r="G8" s="37"/>
      <c r="H8" s="37"/>
    </row>
    <row r="9" spans="2:8" ht="23.4" x14ac:dyDescent="0.45">
      <c r="B9" s="68" t="s">
        <v>38</v>
      </c>
      <c r="C9" s="69"/>
      <c r="D9" s="70"/>
      <c r="E9" s="42"/>
      <c r="F9" s="38"/>
      <c r="G9" s="38"/>
      <c r="H9" s="38"/>
    </row>
    <row r="10" spans="2:8" ht="14.4" customHeight="1" x14ac:dyDescent="0.3">
      <c r="B10" s="71" t="s">
        <v>27</v>
      </c>
      <c r="C10" s="71"/>
      <c r="D10" s="71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13</v>
      </c>
      <c r="C13" s="63" t="s">
        <v>40</v>
      </c>
      <c r="D13" s="63"/>
      <c r="E13" s="35"/>
      <c r="F13" s="35"/>
      <c r="G13" s="35"/>
      <c r="H13" s="4"/>
    </row>
    <row r="14" spans="2:8" ht="18" customHeight="1" x14ac:dyDescent="0.3">
      <c r="B14" s="11" t="s">
        <v>12</v>
      </c>
      <c r="C14" s="63" t="s">
        <v>9</v>
      </c>
      <c r="D14" s="63"/>
      <c r="E14" s="36"/>
      <c r="F14" s="36"/>
      <c r="G14" s="36"/>
      <c r="H14" s="4"/>
    </row>
    <row r="15" spans="2:8" ht="18" customHeight="1" x14ac:dyDescent="0.3">
      <c r="B15" s="11" t="s">
        <v>11</v>
      </c>
      <c r="C15" s="63" t="s">
        <v>9</v>
      </c>
      <c r="D15" s="63"/>
      <c r="E15" s="35"/>
      <c r="F15" s="35"/>
      <c r="G15" s="35"/>
      <c r="H15" s="4"/>
    </row>
    <row r="16" spans="2:8" ht="18" customHeight="1" x14ac:dyDescent="0.3">
      <c r="B16" s="11" t="s">
        <v>14</v>
      </c>
      <c r="C16" s="72" t="s">
        <v>28</v>
      </c>
      <c r="D16" s="72"/>
      <c r="E16" s="3"/>
      <c r="F16" s="3"/>
      <c r="G16" s="3"/>
      <c r="H16" s="4"/>
    </row>
    <row r="17" spans="2:8" ht="18" customHeight="1" x14ac:dyDescent="0.3">
      <c r="B17" s="11" t="s">
        <v>39</v>
      </c>
      <c r="C17" s="73"/>
      <c r="D17" s="73"/>
      <c r="E17" s="35"/>
      <c r="F17" s="35"/>
      <c r="G17" s="3"/>
      <c r="H17" s="4"/>
    </row>
    <row r="18" spans="2:8" ht="18" customHeight="1" x14ac:dyDescent="0.3">
      <c r="B18" s="11" t="s">
        <v>15</v>
      </c>
      <c r="C18" s="73" t="s">
        <v>19</v>
      </c>
      <c r="D18" s="73"/>
      <c r="E18" s="35"/>
      <c r="F18" s="35"/>
      <c r="G18" s="3"/>
      <c r="H18" s="4"/>
    </row>
    <row r="19" spans="2:8" ht="18" customHeight="1" x14ac:dyDescent="0.3">
      <c r="B19" s="11" t="s">
        <v>16</v>
      </c>
      <c r="C19" s="64" t="s">
        <v>10</v>
      </c>
      <c r="D19" s="64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17</v>
      </c>
      <c r="C21" s="32">
        <v>39.880000000000003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2</v>
      </c>
      <c r="C23" s="31" t="s">
        <v>3</v>
      </c>
      <c r="D23" s="53"/>
    </row>
    <row r="24" spans="2:8" ht="18" customHeight="1" x14ac:dyDescent="0.3">
      <c r="B24" s="54" t="s">
        <v>4</v>
      </c>
      <c r="C24" s="39">
        <f>C21</f>
        <v>39.880000000000003</v>
      </c>
      <c r="D24" s="29"/>
    </row>
    <row r="25" spans="2:8" ht="17.399999999999999" customHeight="1" x14ac:dyDescent="0.3">
      <c r="B25" s="54" t="s">
        <v>5</v>
      </c>
      <c r="C25" s="39">
        <f>C24*0.1</f>
        <v>3.9880000000000004</v>
      </c>
      <c r="D25" s="29"/>
    </row>
    <row r="26" spans="2:8" ht="17.399999999999999" customHeight="1" x14ac:dyDescent="0.3">
      <c r="B26" s="54" t="s">
        <v>29</v>
      </c>
      <c r="C26" s="39">
        <f>+C24*0.155</f>
        <v>6.1814</v>
      </c>
      <c r="D26" s="29"/>
    </row>
    <row r="27" spans="2:8" ht="18.600000000000001" customHeight="1" x14ac:dyDescent="0.3">
      <c r="B27" s="54" t="s">
        <v>30</v>
      </c>
      <c r="C27" s="39">
        <f>+C24*6.36%</f>
        <v>2.5363680000000004</v>
      </c>
      <c r="D27" s="29"/>
    </row>
    <row r="28" spans="2:8" ht="18" customHeight="1" x14ac:dyDescent="0.3">
      <c r="B28" s="54" t="s">
        <v>31</v>
      </c>
      <c r="C28" s="39">
        <f>C24-C25-C26-C27</f>
        <v>27.174232000000003</v>
      </c>
      <c r="D28" s="29"/>
    </row>
    <row r="29" spans="2:8" ht="18" customHeight="1" x14ac:dyDescent="0.3">
      <c r="B29" s="54" t="s">
        <v>32</v>
      </c>
      <c r="C29" s="39">
        <f>C28*0.25</f>
        <v>6.7935580000000009</v>
      </c>
      <c r="D29" s="29"/>
    </row>
    <row r="30" spans="2:8" ht="17.399999999999999" customHeight="1" x14ac:dyDescent="0.3">
      <c r="B30" s="54" t="s">
        <v>33</v>
      </c>
      <c r="C30" s="39">
        <f>C24-C27-C29-C26</f>
        <v>24.368673999999999</v>
      </c>
      <c r="D30" s="29"/>
    </row>
    <row r="31" spans="2:8" ht="18" customHeight="1" x14ac:dyDescent="0.3">
      <c r="B31" s="55" t="s">
        <v>34</v>
      </c>
      <c r="C31" s="39">
        <f>C24*0.0885</f>
        <v>3.5293800000000002</v>
      </c>
      <c r="D31" s="29"/>
    </row>
    <row r="32" spans="2:8" ht="18" customHeight="1" x14ac:dyDescent="0.3">
      <c r="B32" s="55" t="s">
        <v>35</v>
      </c>
      <c r="C32" s="39">
        <f>+C24*0.53%</f>
        <v>0.21136400000000002</v>
      </c>
      <c r="D32" s="29"/>
    </row>
    <row r="33" spans="1:9" ht="18.600000000000001" customHeight="1" x14ac:dyDescent="0.3">
      <c r="B33" s="56" t="s">
        <v>36</v>
      </c>
      <c r="C33" s="40">
        <f>+C24+C31+C32</f>
        <v>43.620744000000009</v>
      </c>
      <c r="D33" s="29"/>
    </row>
    <row r="34" spans="1:9" ht="12" customHeight="1" x14ac:dyDescent="0.3">
      <c r="B34" s="29"/>
      <c r="C34" s="29"/>
      <c r="D34" s="57"/>
      <c r="E34" s="12"/>
      <c r="F34" s="4"/>
      <c r="G34" s="4"/>
      <c r="H34" s="4"/>
    </row>
    <row r="35" spans="1:9" ht="19.8" customHeight="1" x14ac:dyDescent="0.3">
      <c r="A35" s="13"/>
      <c r="B35" s="51" t="s">
        <v>22</v>
      </c>
      <c r="C35" s="34">
        <f>C30</f>
        <v>24.368673999999999</v>
      </c>
      <c r="D35" s="58"/>
      <c r="E35" s="15"/>
      <c r="F35" s="16"/>
      <c r="G35" s="16"/>
      <c r="H35" s="16"/>
    </row>
    <row r="36" spans="1:9" ht="12" customHeight="1" x14ac:dyDescent="0.3">
      <c r="A36" s="13"/>
      <c r="B36" s="43"/>
      <c r="C36" s="44"/>
      <c r="D36" s="14"/>
      <c r="E36" s="15"/>
      <c r="F36" s="16"/>
      <c r="G36" s="16"/>
      <c r="H36" s="16"/>
    </row>
    <row r="37" spans="1:9" ht="21.6" customHeight="1" x14ac:dyDescent="0.3">
      <c r="A37" s="13"/>
      <c r="B37" s="24" t="s">
        <v>20</v>
      </c>
      <c r="C37" s="47" t="s">
        <v>18</v>
      </c>
      <c r="D37" s="45"/>
      <c r="E37" s="27"/>
      <c r="F37" s="27"/>
      <c r="G37" s="19"/>
      <c r="H37" s="17"/>
      <c r="I37" s="18"/>
    </row>
    <row r="38" spans="1:9" ht="21.6" customHeight="1" x14ac:dyDescent="0.3">
      <c r="B38" s="20" t="s">
        <v>21</v>
      </c>
      <c r="C38" s="47" t="s">
        <v>37</v>
      </c>
      <c r="D38" s="46"/>
      <c r="E38" s="28"/>
      <c r="F38" s="19"/>
      <c r="G38" s="19"/>
      <c r="H38" s="19"/>
      <c r="I38" s="18"/>
    </row>
    <row r="39" spans="1:9" ht="14.4" x14ac:dyDescent="0.3">
      <c r="B39" s="20"/>
      <c r="C39" s="21"/>
      <c r="D39" s="12"/>
      <c r="E39" s="12"/>
      <c r="F39" s="22"/>
      <c r="G39" s="22"/>
      <c r="H39" s="22"/>
    </row>
    <row r="40" spans="1:9" s="23" customFormat="1" ht="24.9" customHeight="1" x14ac:dyDescent="0.3">
      <c r="B40" s="24" t="s">
        <v>23</v>
      </c>
      <c r="C40" s="59" t="s">
        <v>25</v>
      </c>
      <c r="D40" s="22"/>
      <c r="E40" s="22"/>
      <c r="F40" s="22"/>
      <c r="G40" s="22"/>
      <c r="H40" s="22"/>
    </row>
    <row r="41" spans="1:9" s="23" customFormat="1" ht="24.9" customHeight="1" x14ac:dyDescent="0.3">
      <c r="B41" s="25"/>
      <c r="C41" s="22"/>
      <c r="D41" s="22"/>
      <c r="E41" s="22"/>
      <c r="F41" s="22"/>
      <c r="G41" s="22"/>
      <c r="H41" s="22"/>
    </row>
    <row r="42" spans="1:9" s="23" customFormat="1" ht="24.9" customHeight="1" x14ac:dyDescent="0.3">
      <c r="B42" s="24" t="s">
        <v>24</v>
      </c>
      <c r="C42" s="50"/>
      <c r="D42" s="50"/>
      <c r="E42" s="22"/>
      <c r="F42" s="22"/>
      <c r="G42" s="22"/>
      <c r="H42" s="22"/>
    </row>
    <row r="45" spans="1:9" x14ac:dyDescent="0.3">
      <c r="B45" s="53" t="s">
        <v>26</v>
      </c>
      <c r="C45" s="53"/>
      <c r="D45" s="53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  <row r="68" spans="2:2" x14ac:dyDescent="0.3">
      <c r="B68" s="26"/>
    </row>
  </sheetData>
  <sheetProtection algorithmName="SHA-512" hashValue="Z3xlR6a/NnKtWPZA0kRFXyaVrgq+0riqTRWd3bLQlo46vBtG4M/1EgklAl+UMTDLmGs8AT3jtmbc9rnCyHnwMA==" saltValue="C8xMrfYTinm/odNPr9h7eg==" spinCount="100000" sheet="1" objects="1" scenarios="1"/>
  <mergeCells count="14"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cp:lastPrinted>2015-08-19T15:16:20Z</cp:lastPrinted>
  <dcterms:created xsi:type="dcterms:W3CDTF">2015-08-19T13:11:05Z</dcterms:created>
  <dcterms:modified xsi:type="dcterms:W3CDTF">2016-08-19T12:41:58Z</dcterms:modified>
</cp:coreProperties>
</file>